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barbier\OneDrive - Colostate\Green New Deal\"/>
    </mc:Choice>
  </mc:AlternateContent>
  <bookViews>
    <workbookView xWindow="0" yWindow="0" windowWidth="23040" windowHeight="10056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F7" i="1"/>
  <c r="F8" i="1"/>
  <c r="F9" i="1"/>
  <c r="F10" i="1"/>
  <c r="G10" i="1" s="1"/>
  <c r="F6" i="1"/>
  <c r="F11" i="1" s="1"/>
  <c r="G11" i="1" s="1"/>
  <c r="G7" i="1"/>
  <c r="G8" i="1"/>
  <c r="G9" i="1"/>
  <c r="G12" i="1"/>
  <c r="G13" i="1"/>
  <c r="C11" i="1"/>
  <c r="E11" i="1"/>
  <c r="D11" i="1"/>
  <c r="G6" i="1" l="1"/>
</calcChain>
</file>

<file path=xl/sharedStrings.xml><?xml version="1.0" encoding="utf-8"?>
<sst xmlns="http://schemas.openxmlformats.org/spreadsheetml/2006/main" count="33" uniqueCount="32">
  <si>
    <t>Green stimulus during the 2008-9 Great Recession</t>
  </si>
  <si>
    <t xml:space="preserve">Green Stimulus (US$ bn) </t>
  </si>
  <si>
    <t>Low carbon</t>
  </si>
  <si>
    <t>Energy</t>
  </si>
  <si>
    <t>Waste/</t>
  </si>
  <si>
    <t>power a/</t>
  </si>
  <si>
    <t>efficiency b/</t>
  </si>
  <si>
    <t>water c/</t>
  </si>
  <si>
    <t>Total</t>
  </si>
  <si>
    <t>Global</t>
  </si>
  <si>
    <t>GDP d/</t>
  </si>
  <si>
    <t>China</t>
  </si>
  <si>
    <t xml:space="preserve">United States </t>
  </si>
  <si>
    <t>South Korea</t>
  </si>
  <si>
    <t>Japan</t>
  </si>
  <si>
    <t>Total G20</t>
  </si>
  <si>
    <t>Global Total</t>
  </si>
  <si>
    <t>Economies</t>
  </si>
  <si>
    <t xml:space="preserve">Share (%) of Green Stimulus in: </t>
  </si>
  <si>
    <t>Fiscal</t>
  </si>
  <si>
    <t>stimulus</t>
  </si>
  <si>
    <t>Total Five Economies</t>
  </si>
  <si>
    <t>European Union</t>
  </si>
  <si>
    <t xml:space="preserve">a/ Support for renewable energy (geothermal, hydro, wind and solar, nuclear power, and carbon capture and sequestration. </t>
  </si>
  <si>
    <t>b/ Support for energy conservation in buildings; fuel efficient vehicles; public transport and rail; and improving electrical grid transmission.</t>
  </si>
  <si>
    <t xml:space="preserve">c/ Support for water, waste and pollution control, including water conservation, treatment and supply. </t>
  </si>
  <si>
    <t xml:space="preserve">d/ Based on 2007 estimated Gross Domestic Product (GDP) in terms of purchasing power parity, from the US Central Intelligence Agency The World Factbook, available at https://www.cia.gov/library/publications/the-world-factbook/rankorder/2001rank.html. </t>
  </si>
  <si>
    <t>G20 is the Group of 20 countries. The members of the G20 include 19 countries (Argentina, Australia, Brazil, Canada, China, France,</t>
  </si>
  <si>
    <t>Germany, India, Indonesia, Italy, Japan, Mexico, Russia, Saudi Arabia, South Africa, South Korea, Turkey, the UK and the US), plus</t>
  </si>
  <si>
    <t>the European Union. The G20 total excludes the European Union.</t>
  </si>
  <si>
    <r>
      <t xml:space="preserve">Source: Edward B. Barbier. 2016. "Building the Green Economy" </t>
    </r>
    <r>
      <rPr>
        <i/>
        <sz val="11"/>
        <color theme="1"/>
        <rFont val="Calibri"/>
        <family val="2"/>
        <scheme val="minor"/>
      </rPr>
      <t>Canadian Public Policy</t>
    </r>
    <r>
      <rPr>
        <sz val="11"/>
        <color theme="1"/>
        <rFont val="Calibri"/>
        <family val="2"/>
        <scheme val="minor"/>
      </rPr>
      <t xml:space="preserve">42 Supplement 1:S1-S9. </t>
    </r>
  </si>
  <si>
    <t>https://www.utpjournals.press/doi/full/10.3138/cpp.2015-017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</si>
</sst>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165" fontId="3" fillId="0" borderId="0" xfId="1" applyNumberFormat="1" applyFont="1"/>
    <xf numFmtId="165" fontId="3" fillId="0" borderId="0" xfId="0" applyNumberFormat="1" applyFont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4" fontId="4" fillId="0" borderId="0" xfId="0" applyNumberFormat="1" applyFont="1"/>
    <xf numFmtId="166" fontId="4" fillId="0" borderId="0" xfId="0" applyNumberFormat="1" applyFont="1"/>
    <xf numFmtId="165" fontId="4" fillId="0" borderId="0" xfId="0" applyNumberFormat="1" applyFont="1"/>
    <xf numFmtId="165" fontId="4" fillId="0" borderId="0" xfId="1" applyNumberFormat="1" applyFont="1"/>
    <xf numFmtId="0" fontId="6" fillId="0" borderId="0" xfId="2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lobal%20Stimulus%20Packages%20and%20Green%20Investments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Ranking"/>
      <sheetName val="Multiplier"/>
      <sheetName val="Revised_2010"/>
      <sheetName val="Rev ranking"/>
      <sheetName val="Correlation"/>
    </sheetNames>
    <sheetDataSet>
      <sheetData sheetId="0"/>
      <sheetData sheetId="1"/>
      <sheetData sheetId="2"/>
      <sheetData sheetId="3">
        <row r="10">
          <cell r="C10">
            <v>649.1</v>
          </cell>
          <cell r="J10">
            <v>7099</v>
          </cell>
        </row>
        <row r="16">
          <cell r="C16">
            <v>711.9</v>
          </cell>
          <cell r="J16">
            <v>4272</v>
          </cell>
        </row>
        <row r="21">
          <cell r="C21">
            <v>76.099999999999994</v>
          </cell>
          <cell r="J21">
            <v>1206</v>
          </cell>
        </row>
        <row r="24">
          <cell r="C24">
            <v>976.9</v>
          </cell>
          <cell r="J24">
            <v>13780</v>
          </cell>
        </row>
        <row r="25">
          <cell r="C25">
            <v>38.799999999999997</v>
          </cell>
          <cell r="J25">
            <v>14430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tpjournals.press/doi/full/10.3138/cpp.2015-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A25" sqref="A25"/>
    </sheetView>
  </sheetViews>
  <sheetFormatPr defaultRowHeight="14.4" x14ac:dyDescent="0.3"/>
  <cols>
    <col min="4" max="4" width="10.44140625" customWidth="1"/>
  </cols>
  <sheetData>
    <row r="1" spans="1:11" x14ac:dyDescent="0.3">
      <c r="A1" s="1" t="s">
        <v>0</v>
      </c>
    </row>
    <row r="3" spans="1:11" x14ac:dyDescent="0.3">
      <c r="A3" s="2"/>
      <c r="B3" s="3"/>
      <c r="C3" s="8" t="s">
        <v>1</v>
      </c>
      <c r="D3" s="8"/>
      <c r="E3" s="8"/>
      <c r="F3" s="8"/>
      <c r="G3" s="9" t="s">
        <v>18</v>
      </c>
      <c r="H3" s="9"/>
      <c r="I3" s="9"/>
      <c r="J3" s="4"/>
      <c r="K3" s="4"/>
    </row>
    <row r="4" spans="1:11" x14ac:dyDescent="0.3">
      <c r="A4" s="2"/>
      <c r="B4" s="3"/>
      <c r="C4" s="2" t="s">
        <v>2</v>
      </c>
      <c r="D4" s="2" t="s">
        <v>3</v>
      </c>
      <c r="E4" s="2" t="s">
        <v>4</v>
      </c>
      <c r="F4" s="2"/>
      <c r="G4" s="2" t="s">
        <v>9</v>
      </c>
      <c r="H4" s="2" t="s">
        <v>19</v>
      </c>
      <c r="I4" s="2"/>
      <c r="J4" s="2"/>
      <c r="K4" s="2"/>
    </row>
    <row r="5" spans="1:11" x14ac:dyDescent="0.3">
      <c r="A5" s="7" t="s">
        <v>17</v>
      </c>
      <c r="B5" s="3"/>
      <c r="C5" s="2" t="s">
        <v>5</v>
      </c>
      <c r="D5" s="2" t="s">
        <v>6</v>
      </c>
      <c r="E5" s="2" t="s">
        <v>7</v>
      </c>
      <c r="F5" s="2" t="s">
        <v>8</v>
      </c>
      <c r="G5" s="2" t="s">
        <v>8</v>
      </c>
      <c r="H5" s="2" t="s">
        <v>20</v>
      </c>
      <c r="I5" s="2" t="s">
        <v>10</v>
      </c>
      <c r="J5" s="2"/>
      <c r="K5" s="2"/>
    </row>
    <row r="6" spans="1:11" x14ac:dyDescent="0.3">
      <c r="A6" s="2" t="s">
        <v>11</v>
      </c>
      <c r="B6" s="3"/>
      <c r="C6" s="3">
        <v>1.58</v>
      </c>
      <c r="D6" s="3">
        <v>182.41</v>
      </c>
      <c r="E6" s="3">
        <v>34.01</v>
      </c>
      <c r="F6" s="3">
        <f>SUM(C6:E6)</f>
        <v>218</v>
      </c>
      <c r="G6" s="5">
        <f>F6/$F$13</f>
        <v>0.41752016166843381</v>
      </c>
      <c r="H6" s="6">
        <v>0.33584963796025263</v>
      </c>
      <c r="I6" s="6">
        <v>3.0708550500070434E-2</v>
      </c>
      <c r="J6" s="6"/>
      <c r="K6" s="6"/>
    </row>
    <row r="7" spans="1:11" x14ac:dyDescent="0.3">
      <c r="A7" s="2" t="s">
        <v>12</v>
      </c>
      <c r="B7" s="3"/>
      <c r="C7" s="3">
        <v>39.330000000000005</v>
      </c>
      <c r="D7" s="3">
        <v>58.34</v>
      </c>
      <c r="E7" s="3">
        <v>20</v>
      </c>
      <c r="F7" s="3">
        <f t="shared" ref="F7:F10" si="0">SUM(C7:E7)</f>
        <v>117.67000000000002</v>
      </c>
      <c r="G7" s="5">
        <f t="shared" ref="G7:G13" si="1">F7/$F$13</f>
        <v>0.22536512579598447</v>
      </c>
      <c r="H7" s="6">
        <v>0.12045245163271576</v>
      </c>
      <c r="I7" s="6">
        <v>8.5391872278664741E-3</v>
      </c>
      <c r="J7" s="6"/>
      <c r="K7" s="6"/>
    </row>
    <row r="8" spans="1:11" x14ac:dyDescent="0.3">
      <c r="A8" s="2" t="s">
        <v>13</v>
      </c>
      <c r="B8" s="3"/>
      <c r="C8" s="3">
        <v>30.85</v>
      </c>
      <c r="D8" s="3">
        <v>15.22</v>
      </c>
      <c r="E8" s="3">
        <v>13.81</v>
      </c>
      <c r="F8" s="3">
        <f t="shared" si="0"/>
        <v>59.88</v>
      </c>
      <c r="G8" s="5">
        <f t="shared" si="1"/>
        <v>0.11468397835186155</v>
      </c>
      <c r="H8" s="6">
        <v>0.78685939553219453</v>
      </c>
      <c r="I8" s="6">
        <v>4.9651741293532344E-2</v>
      </c>
      <c r="J8" s="6"/>
      <c r="K8" s="6"/>
    </row>
    <row r="9" spans="1:11" x14ac:dyDescent="0.3">
      <c r="A9" s="2" t="s">
        <v>14</v>
      </c>
      <c r="B9" s="3"/>
      <c r="C9" s="3">
        <v>14</v>
      </c>
      <c r="D9" s="3">
        <v>29.069999999999997</v>
      </c>
      <c r="E9" s="3">
        <v>0.2</v>
      </c>
      <c r="F9" s="3">
        <f t="shared" si="0"/>
        <v>43.269999999999996</v>
      </c>
      <c r="G9" s="5">
        <f t="shared" si="1"/>
        <v>8.287200640088592E-2</v>
      </c>
      <c r="H9" s="6">
        <v>6.0781008568619184E-2</v>
      </c>
      <c r="I9" s="6">
        <v>1.012874531835206E-2</v>
      </c>
      <c r="J9" s="6"/>
      <c r="K9" s="6"/>
    </row>
    <row r="10" spans="1:11" x14ac:dyDescent="0.3">
      <c r="A10" s="2" t="s">
        <v>22</v>
      </c>
      <c r="B10" s="3"/>
      <c r="C10" s="3">
        <v>13.14</v>
      </c>
      <c r="D10" s="3">
        <v>9.64</v>
      </c>
      <c r="E10" s="3">
        <v>0</v>
      </c>
      <c r="F10" s="3">
        <f t="shared" si="0"/>
        <v>22.78</v>
      </c>
      <c r="G10" s="5">
        <f t="shared" si="1"/>
        <v>4.3628941664251936E-2</v>
      </c>
      <c r="H10" s="6">
        <v>0.58711340206185569</v>
      </c>
      <c r="I10" s="6">
        <v>1.5786555786555787E-3</v>
      </c>
      <c r="J10" s="6"/>
      <c r="K10" s="6"/>
    </row>
    <row r="11" spans="1:11" x14ac:dyDescent="0.3">
      <c r="A11" s="2" t="s">
        <v>21</v>
      </c>
      <c r="B11" s="3"/>
      <c r="C11" s="3">
        <f>SUM(C6:C10)</f>
        <v>98.9</v>
      </c>
      <c r="D11" s="3">
        <f>SUM(D6:D10)</f>
        <v>294.68</v>
      </c>
      <c r="E11" s="3">
        <f>SUM(E6:E10)</f>
        <v>68.02</v>
      </c>
      <c r="F11" s="3">
        <f>SUM(F6:F10)</f>
        <v>461.6</v>
      </c>
      <c r="G11" s="5">
        <f t="shared" si="1"/>
        <v>0.88407021388141771</v>
      </c>
      <c r="H11" s="6">
        <f>F11/([1]Revised_2010!$C$10+[1]Revised_2010!$C$21+[1]Revised_2010!$C$24+[1]Revised_2010!$C$16+[1]Revised_2010!$C$25)</f>
        <v>0.18819308545335942</v>
      </c>
      <c r="I11" s="6">
        <f>F11/([1]Revised_2010!$J$10+[1]Revised_2010!$J$21+[1]Revised_2010!$J$24+[1]Revised_2010!$J$16+[1]Revised_2010!$J$25)</f>
        <v>1.131733150268468E-2</v>
      </c>
      <c r="J11" s="6"/>
      <c r="K11" s="6"/>
    </row>
    <row r="12" spans="1:11" x14ac:dyDescent="0.3">
      <c r="A12" s="2" t="s">
        <v>15</v>
      </c>
      <c r="B12" s="3"/>
      <c r="C12" s="3">
        <v>105.28</v>
      </c>
      <c r="D12" s="3">
        <v>330.14</v>
      </c>
      <c r="E12" s="3">
        <v>78.080000000000013</v>
      </c>
      <c r="F12" s="3">
        <v>513.5</v>
      </c>
      <c r="G12" s="5">
        <f t="shared" si="1"/>
        <v>0.9834706560400952</v>
      </c>
      <c r="H12" s="6">
        <v>0.17092167892687146</v>
      </c>
      <c r="I12" s="6">
        <v>8.1319739396761136E-3</v>
      </c>
      <c r="J12" s="6"/>
      <c r="K12" s="6"/>
    </row>
    <row r="13" spans="1:11" x14ac:dyDescent="0.3">
      <c r="A13" s="7" t="s">
        <v>16</v>
      </c>
      <c r="B13" s="10"/>
      <c r="C13" s="11">
        <v>107.60073</v>
      </c>
      <c r="D13" s="11">
        <v>335.41974419999997</v>
      </c>
      <c r="E13" s="11">
        <v>79.110000000000014</v>
      </c>
      <c r="F13" s="11">
        <v>522.13047419999998</v>
      </c>
      <c r="G13" s="13">
        <f t="shared" si="1"/>
        <v>1</v>
      </c>
      <c r="H13" s="12">
        <v>0.15734472361319493</v>
      </c>
      <c r="I13" s="12">
        <v>7.4538210445018963E-3</v>
      </c>
      <c r="J13" s="6"/>
      <c r="K13" s="6"/>
    </row>
    <row r="15" spans="1:11" x14ac:dyDescent="0.3">
      <c r="A15" s="2" t="s">
        <v>23</v>
      </c>
    </row>
    <row r="16" spans="1:11" x14ac:dyDescent="0.3">
      <c r="A16" s="2" t="s">
        <v>24</v>
      </c>
    </row>
    <row r="17" spans="1:11" x14ac:dyDescent="0.3">
      <c r="A17" s="2" t="s">
        <v>25</v>
      </c>
    </row>
    <row r="18" spans="1:11" x14ac:dyDescent="0.3">
      <c r="A18" s="2" t="s">
        <v>26</v>
      </c>
    </row>
    <row r="20" spans="1:11" x14ac:dyDescent="0.3">
      <c r="A20" t="s">
        <v>27</v>
      </c>
    </row>
    <row r="21" spans="1:11" x14ac:dyDescent="0.3">
      <c r="A21" t="s">
        <v>28</v>
      </c>
    </row>
    <row r="22" spans="1:11" x14ac:dyDescent="0.3">
      <c r="A22" t="s">
        <v>29</v>
      </c>
    </row>
    <row r="24" spans="1:11" x14ac:dyDescent="0.3">
      <c r="A24" t="s">
        <v>30</v>
      </c>
      <c r="K24" s="14" t="s">
        <v>31</v>
      </c>
    </row>
  </sheetData>
  <mergeCells count="2">
    <mergeCell ref="G3:I3"/>
    <mergeCell ref="J3:K3"/>
  </mergeCells>
  <hyperlinks>
    <hyperlink ref="K24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Barbier,Edward</dc:creator>
  <cp:lastModifiedBy>Barbier,Edward</cp:lastModifiedBy>
  <dcterms:created xsi:type="dcterms:W3CDTF">2019-02-13T21:10:40Z</dcterms:created>
  <dcterms:modified xsi:type="dcterms:W3CDTF">2019-02-13T21:34:16Z</dcterms:modified>
</cp:coreProperties>
</file>